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70" activeTab="0"/>
  </bookViews>
  <sheets>
    <sheet name="Et ve Ürün. Tek." sheetId="1" r:id="rId1"/>
    <sheet name="Sayfa1" sheetId="2" r:id="rId2"/>
  </sheets>
  <definedNames/>
  <calcPr fullCalcOnLoad="1"/>
</workbook>
</file>

<file path=xl/sharedStrings.xml><?xml version="1.0" encoding="utf-8"?>
<sst xmlns="http://schemas.openxmlformats.org/spreadsheetml/2006/main" count="206" uniqueCount="118">
  <si>
    <t>DERS KODU</t>
  </si>
  <si>
    <t>DERSİN ADI</t>
  </si>
  <si>
    <t>T</t>
  </si>
  <si>
    <t>U</t>
  </si>
  <si>
    <t>K</t>
  </si>
  <si>
    <t>1. SINIF 1. YARIYIL</t>
  </si>
  <si>
    <t>1. SINIF 2. YARIYIL</t>
  </si>
  <si>
    <t>ECTS</t>
  </si>
  <si>
    <t>TOPLAM</t>
  </si>
  <si>
    <t>AIT1101</t>
  </si>
  <si>
    <t>TDI1101</t>
  </si>
  <si>
    <t>AIT1201</t>
  </si>
  <si>
    <t>TDI1201</t>
  </si>
  <si>
    <t>GENEL TOPLAM</t>
  </si>
  <si>
    <t>2. SINIF 1. YARIYIL</t>
  </si>
  <si>
    <t>2. SINIF 2. YARIYIL</t>
  </si>
  <si>
    <t>Kategori</t>
  </si>
  <si>
    <t>Z</t>
  </si>
  <si>
    <t>S</t>
  </si>
  <si>
    <t>L</t>
  </si>
  <si>
    <t>YDI1101</t>
  </si>
  <si>
    <t>YDI1201</t>
  </si>
  <si>
    <t>2. SINIF 1. YARIYIL SEÇMELİ DERSLERİ</t>
  </si>
  <si>
    <t>SEÇMELİ DERS-1</t>
  </si>
  <si>
    <t>SEÇMELİ DERS-2</t>
  </si>
  <si>
    <t>STAJ</t>
  </si>
  <si>
    <t>Atatürk İlkeleri ve İnkılap Tarihi-1</t>
  </si>
  <si>
    <t>Türk Dili-1</t>
  </si>
  <si>
    <t>Yabancı Dil (İngilizce)-1</t>
  </si>
  <si>
    <t>Atatürk İlkeleri ve İnkılap Tarihi-2</t>
  </si>
  <si>
    <t>Türk Dili-2</t>
  </si>
  <si>
    <t>Yabancı Dil (İngilizce)-2</t>
  </si>
  <si>
    <t>Çevre Koruma</t>
  </si>
  <si>
    <t>Meslek Etiği</t>
  </si>
  <si>
    <t xml:space="preserve">                                                                                                                                                    1. SINIF 2. YARIYIL SEÇMELİ DERSLERİ</t>
  </si>
  <si>
    <t>İletişim</t>
  </si>
  <si>
    <t>SEÇMELİ DERS-3</t>
  </si>
  <si>
    <t>Hijyen ve Sanitasyon</t>
  </si>
  <si>
    <t>BANDIRMA MESLEK YÜKSEKOKULU</t>
  </si>
  <si>
    <t>GIDA İŞLEME BÖLÜMÜ</t>
  </si>
  <si>
    <t>İlk Yardım</t>
  </si>
  <si>
    <t>İleri Analiz Teknikleri</t>
  </si>
  <si>
    <t>ET ve ÜRÜNLERİ TEKNOLOJİSİ PROGRAMI</t>
  </si>
  <si>
    <t>Anatomi</t>
  </si>
  <si>
    <t>Genel Biyoloji</t>
  </si>
  <si>
    <t xml:space="preserve">Kesim Tekniği ve Makineleri </t>
  </si>
  <si>
    <t>Mikrobiyoloji</t>
  </si>
  <si>
    <t>Kasaplık Hayvan Besleme</t>
  </si>
  <si>
    <t>İstatistik</t>
  </si>
  <si>
    <t>Et Bilimi</t>
  </si>
  <si>
    <t>Hayvan Hastalıkları</t>
  </si>
  <si>
    <t>Hayvancılık Sektör  Sorunları</t>
  </si>
  <si>
    <t>İşletme Ekonomisi</t>
  </si>
  <si>
    <t>Et Ürünleri Kalite Kontrol</t>
  </si>
  <si>
    <t>Mezbaha Yan Ürünleri ve Değerlendirilmesi</t>
  </si>
  <si>
    <t>Et Teknolojisi</t>
  </si>
  <si>
    <t>Yem Teknolojisi</t>
  </si>
  <si>
    <t>Pazarlama İlkeleri</t>
  </si>
  <si>
    <t>Yönlendirilmiş Çalışma</t>
  </si>
  <si>
    <t>Starter Kültürler</t>
  </si>
  <si>
    <t>Gıda Mevzuatı</t>
  </si>
  <si>
    <t>Halk Sağlığı</t>
  </si>
  <si>
    <t>GID1106</t>
  </si>
  <si>
    <t>ETU1101</t>
  </si>
  <si>
    <t>ETU1102</t>
  </si>
  <si>
    <t>ETU1104</t>
  </si>
  <si>
    <t>ETU1105</t>
  </si>
  <si>
    <t>ETU1202</t>
  </si>
  <si>
    <t>ETU1203</t>
  </si>
  <si>
    <t>ETU1204</t>
  </si>
  <si>
    <t>ETU1207</t>
  </si>
  <si>
    <t>ETU1208</t>
  </si>
  <si>
    <t>ETU1209</t>
  </si>
  <si>
    <t>ETU1210</t>
  </si>
  <si>
    <t>ETU2101</t>
  </si>
  <si>
    <t>ETU2102</t>
  </si>
  <si>
    <t>ETU2103</t>
  </si>
  <si>
    <t>ETU2104</t>
  </si>
  <si>
    <t>ETU2105</t>
  </si>
  <si>
    <t>ETU2106</t>
  </si>
  <si>
    <t>ETU2108</t>
  </si>
  <si>
    <t>ETU2109</t>
  </si>
  <si>
    <t>ETU2110</t>
  </si>
  <si>
    <t>ETU2201</t>
  </si>
  <si>
    <t>ETU2202</t>
  </si>
  <si>
    <t>ETU2203</t>
  </si>
  <si>
    <t>ETU2204</t>
  </si>
  <si>
    <t>ETU2205</t>
  </si>
  <si>
    <t>ETU2206</t>
  </si>
  <si>
    <t>ETU2207</t>
  </si>
  <si>
    <t>ETU2208</t>
  </si>
  <si>
    <t>ETU2209</t>
  </si>
  <si>
    <t>ETU2210</t>
  </si>
  <si>
    <t>T.C.</t>
  </si>
  <si>
    <t>BANDIRMA ONYEDİ EYLÜL ÜNİVERSİTESİ</t>
  </si>
  <si>
    <t>2020-2021 EĞİTİM-ÖĞRETİM YILI DERS PLANI</t>
  </si>
  <si>
    <t>Gıda Kimyası</t>
  </si>
  <si>
    <t>Hayvan Yetiştirme İlkeleri</t>
  </si>
  <si>
    <t xml:space="preserve">Et Mikrobiyolojisi </t>
  </si>
  <si>
    <t>Mesleki İngilizce</t>
  </si>
  <si>
    <t>Gıda Katkı Maddeleri</t>
  </si>
  <si>
    <t>Kuluçka Bilgisi</t>
  </si>
  <si>
    <t>Laboratuvar Teknikleri</t>
  </si>
  <si>
    <t>Kasaplık Hayvan Yetiştirme</t>
  </si>
  <si>
    <t>Kanatlı Hayvan Yetiştirme</t>
  </si>
  <si>
    <t>Hayvan Islahına Giriş</t>
  </si>
  <si>
    <t>Kanatlı Hayvan Besleme</t>
  </si>
  <si>
    <t>Bilgi ve İletişim Teknolojileri</t>
  </si>
  <si>
    <t>Et ve Ürünleri Ambalajlama-Muhafaza Yöntemleri</t>
  </si>
  <si>
    <t>Sürü Yönetimi</t>
  </si>
  <si>
    <t>s</t>
  </si>
  <si>
    <t>Gönüllülük Çalışmaları</t>
  </si>
  <si>
    <t>GID1101</t>
  </si>
  <si>
    <t>GID1104</t>
  </si>
  <si>
    <t>SEÇMELİ DERS-4</t>
  </si>
  <si>
    <t>ETU</t>
  </si>
  <si>
    <t>İşyeri Uygulaması ve İşyeri Eğitimi Stajı</t>
  </si>
  <si>
    <t>Hayvan Besleme Fizyolojisi ve Metabolizma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</si>
</sst>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47">
    <font>
      <sz val="10"/>
      <name val="Arial Tur"/>
      <family val="0"/>
    </font>
    <font>
      <sz val="11"/>
      <color indexed="8"/>
      <name val="Calibri"/>
      <family val="2"/>
    </font>
    <font>
      <b/>
      <sz val="10"/>
      <name val="Arial Tur"/>
      <family val="0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 Tur"/>
      <family val="0"/>
    </font>
    <font>
      <b/>
      <sz val="8"/>
      <name val="Arial Tur"/>
      <family val="0"/>
    </font>
    <font>
      <b/>
      <sz val="9"/>
      <name val="Arial Tur"/>
      <family val="0"/>
    </font>
    <font>
      <b/>
      <sz val="8"/>
      <color indexed="8"/>
      <name val="Arial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/>
      <right style="medium"/>
      <top style="thin"/>
      <bottom>
        <color indexed="63"/>
      </bottom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/>
      <right>
        <color indexed="63"/>
      </right>
      <top/>
      <bottom style="thin"/>
    </border>
    <border>
      <left style="medium"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thin"/>
      <right style="thin"/>
      <top/>
      <bottom>
        <color indexed="63"/>
      </bottom>
    </border>
    <border>
      <left style="thin"/>
      <right style="medium"/>
      <top/>
      <bottom/>
    </border>
    <border>
      <left style="medium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19" borderId="5" applyNumberFormat="0" applyAlignment="0" applyProtection="0"/>
    <xf numFmtId="0" fontId="39" fillId="20" borderId="6" applyNumberFormat="0" applyAlignment="0" applyProtection="0"/>
    <xf numFmtId="0" fontId="40" fillId="19" borderId="6" applyNumberFormat="0" applyAlignment="0" applyProtection="0"/>
    <xf numFmtId="0" fontId="41" fillId="21" borderId="7" applyNumberFormat="0" applyAlignment="0" applyProtection="0"/>
    <xf numFmtId="0" fontId="42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0" fillId="24" borderId="8" applyNumberFormat="0" applyFont="0" applyAlignment="0" applyProtection="0"/>
    <xf numFmtId="0" fontId="44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9" fillId="0" borderId="11" xfId="0" applyFont="1" applyBorder="1" applyAlignment="1">
      <alignment vertical="center" wrapText="1"/>
    </xf>
    <xf numFmtId="0" fontId="8" fillId="0" borderId="14" xfId="0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0" fillId="0" borderId="0" xfId="0" applyAlignment="1">
      <alignment vertical="center"/>
    </xf>
    <xf numFmtId="0" fontId="9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180" fontId="9" fillId="0" borderId="12" xfId="0" applyNumberFormat="1" applyFont="1" applyBorder="1" applyAlignment="1">
      <alignment horizontal="center" vertical="center"/>
    </xf>
    <xf numFmtId="180" fontId="2" fillId="0" borderId="11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180" fontId="9" fillId="0" borderId="1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17" xfId="0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6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31" xfId="0" applyFont="1" applyFill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9" fillId="0" borderId="3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0" fillId="0" borderId="34" xfId="0" applyFill="1" applyBorder="1" applyAlignment="1">
      <alignment horizontal="center"/>
    </xf>
    <xf numFmtId="0" fontId="0" fillId="0" borderId="34" xfId="0" applyFill="1" applyBorder="1" applyAlignment="1">
      <alignment/>
    </xf>
    <xf numFmtId="0" fontId="0" fillId="0" borderId="34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 vertical="center"/>
    </xf>
    <xf numFmtId="0" fontId="8" fillId="0" borderId="34" xfId="0" applyFont="1" applyBorder="1" applyAlignment="1">
      <alignment vertical="center"/>
    </xf>
    <xf numFmtId="0" fontId="7" fillId="0" borderId="31" xfId="0" applyFont="1" applyBorder="1" applyAlignment="1">
      <alignment horizontal="left" vertical="center"/>
    </xf>
    <xf numFmtId="0" fontId="8" fillId="0" borderId="31" xfId="0" applyFont="1" applyBorder="1" applyAlignment="1">
      <alignment vertical="center"/>
    </xf>
    <xf numFmtId="0" fontId="7" fillId="0" borderId="34" xfId="0" applyFont="1" applyBorder="1" applyAlignment="1">
      <alignment horizontal="left" vertical="center"/>
    </xf>
    <xf numFmtId="0" fontId="0" fillId="0" borderId="34" xfId="0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13" fillId="0" borderId="17" xfId="0" applyFont="1" applyBorder="1" applyAlignment="1">
      <alignment horizontal="left" vertical="center"/>
    </xf>
    <xf numFmtId="0" fontId="13" fillId="0" borderId="17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23" xfId="0" applyFont="1" applyBorder="1" applyAlignment="1">
      <alignment vertical="center"/>
    </xf>
    <xf numFmtId="0" fontId="14" fillId="0" borderId="31" xfId="0" applyFont="1" applyBorder="1" applyAlignment="1">
      <alignment horizontal="center" vertical="center"/>
    </xf>
    <xf numFmtId="0" fontId="13" fillId="0" borderId="35" xfId="0" applyFont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3" fillId="0" borderId="36" xfId="0" applyFont="1" applyFill="1" applyBorder="1" applyAlignment="1">
      <alignment vertical="center"/>
    </xf>
    <xf numFmtId="0" fontId="13" fillId="0" borderId="37" xfId="0" applyFont="1" applyFill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13" fillId="0" borderId="34" xfId="0" applyFont="1" applyBorder="1" applyAlignment="1">
      <alignment vertical="center"/>
    </xf>
    <xf numFmtId="0" fontId="14" fillId="0" borderId="34" xfId="0" applyFont="1" applyBorder="1" applyAlignment="1">
      <alignment horizontal="center" vertical="center"/>
    </xf>
    <xf numFmtId="0" fontId="14" fillId="0" borderId="34" xfId="0" applyFont="1" applyBorder="1" applyAlignment="1">
      <alignment vertical="center"/>
    </xf>
    <xf numFmtId="0" fontId="13" fillId="0" borderId="34" xfId="0" applyFont="1" applyFill="1" applyBorder="1" applyAlignment="1">
      <alignment vertical="center"/>
    </xf>
    <xf numFmtId="0" fontId="13" fillId="0" borderId="34" xfId="0" applyFont="1" applyBorder="1" applyAlignment="1">
      <alignment horizontal="center"/>
    </xf>
    <xf numFmtId="0" fontId="13" fillId="0" borderId="34" xfId="0" applyFont="1" applyBorder="1" applyAlignment="1">
      <alignment/>
    </xf>
    <xf numFmtId="0" fontId="14" fillId="0" borderId="3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4" fillId="0" borderId="37" xfId="0" applyFont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vertical="center"/>
    </xf>
    <xf numFmtId="0" fontId="7" fillId="0" borderId="34" xfId="0" applyFont="1" applyFill="1" applyBorder="1" applyAlignment="1">
      <alignment horizontal="left" vertical="center"/>
    </xf>
    <xf numFmtId="0" fontId="13" fillId="0" borderId="17" xfId="0" applyFont="1" applyBorder="1" applyAlignment="1">
      <alignment vertical="center"/>
    </xf>
    <xf numFmtId="0" fontId="13" fillId="0" borderId="25" xfId="0" applyFont="1" applyBorder="1" applyAlignment="1">
      <alignment horizontal="center" vertical="center"/>
    </xf>
    <xf numFmtId="0" fontId="13" fillId="0" borderId="38" xfId="0" applyFont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0" fontId="13" fillId="0" borderId="34" xfId="0" applyFont="1" applyBorder="1" applyAlignment="1">
      <alignment horizontal="left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21" xfId="0" applyFont="1" applyFill="1" applyBorder="1" applyAlignment="1">
      <alignment vertical="center" wrapText="1"/>
    </xf>
    <xf numFmtId="0" fontId="13" fillId="0" borderId="39" xfId="0" applyFont="1" applyBorder="1" applyAlignment="1">
      <alignment vertical="center"/>
    </xf>
    <xf numFmtId="0" fontId="13" fillId="0" borderId="18" xfId="0" applyFont="1" applyBorder="1" applyAlignment="1">
      <alignment horizontal="left" vertical="center"/>
    </xf>
    <xf numFmtId="0" fontId="13" fillId="0" borderId="40" xfId="0" applyFont="1" applyBorder="1" applyAlignment="1">
      <alignment vertical="center"/>
    </xf>
    <xf numFmtId="0" fontId="13" fillId="0" borderId="41" xfId="0" applyFont="1" applyBorder="1" applyAlignment="1">
      <alignment vertical="center"/>
    </xf>
    <xf numFmtId="0" fontId="13" fillId="0" borderId="35" xfId="0" applyFont="1" applyBorder="1" applyAlignment="1">
      <alignment/>
    </xf>
    <xf numFmtId="0" fontId="14" fillId="0" borderId="25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4" fillId="0" borderId="5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tabSelected="1" zoomScale="90" zoomScaleNormal="90" zoomScalePageLayoutView="0" workbookViewId="0" topLeftCell="B13">
      <selection activeCell="U29" sqref="U29"/>
    </sheetView>
  </sheetViews>
  <sheetFormatPr defaultColWidth="9.00390625" defaultRowHeight="12.75"/>
  <cols>
    <col min="1" max="1" width="4.00390625" style="0" customWidth="1"/>
    <col min="2" max="2" width="10.00390625" style="0" customWidth="1"/>
    <col min="3" max="3" width="40.125" style="0" bestFit="1" customWidth="1"/>
    <col min="4" max="4" width="7.375" style="1" customWidth="1"/>
    <col min="5" max="5" width="3.875" style="0" customWidth="1"/>
    <col min="6" max="7" width="3.75390625" style="0" customWidth="1"/>
    <col min="8" max="8" width="5.375" style="0" customWidth="1"/>
    <col min="9" max="9" width="5.125" style="0" customWidth="1"/>
    <col min="10" max="10" width="9.375" style="0" customWidth="1"/>
    <col min="11" max="11" width="36.25390625" style="0" customWidth="1"/>
    <col min="12" max="12" width="7.75390625" style="1" customWidth="1"/>
    <col min="13" max="13" width="3.75390625" style="0" customWidth="1"/>
    <col min="14" max="15" width="3.875" style="0" customWidth="1"/>
    <col min="16" max="16" width="4.625" style="0" customWidth="1"/>
    <col min="17" max="17" width="5.75390625" style="0" customWidth="1"/>
  </cols>
  <sheetData>
    <row r="1" spans="1:17" s="16" customFormat="1" ht="19.5" customHeight="1">
      <c r="A1" s="75"/>
      <c r="B1" s="91"/>
      <c r="C1" s="92"/>
      <c r="D1" s="93"/>
      <c r="E1" s="94"/>
      <c r="F1" s="94"/>
      <c r="G1" s="94"/>
      <c r="H1" s="94"/>
      <c r="I1" s="94"/>
      <c r="J1" s="91"/>
      <c r="K1" s="95"/>
      <c r="L1" s="96"/>
      <c r="M1" s="94"/>
      <c r="N1" s="94"/>
      <c r="O1" s="97"/>
      <c r="P1" s="94"/>
      <c r="Q1" s="94"/>
    </row>
    <row r="2" spans="2:17" ht="12.75">
      <c r="B2" s="192" t="s">
        <v>93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</row>
    <row r="3" spans="2:17" ht="15" customHeight="1">
      <c r="B3" s="193" t="s">
        <v>94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</row>
    <row r="4" spans="2:17" ht="15" customHeight="1">
      <c r="B4" s="193" t="s">
        <v>38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</row>
    <row r="5" spans="2:17" ht="15" customHeight="1">
      <c r="B5" s="193" t="s">
        <v>39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</row>
    <row r="6" spans="2:17" ht="15" customHeight="1">
      <c r="B6" s="193" t="s">
        <v>42</v>
      </c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</row>
    <row r="7" spans="2:17" ht="19.5" customHeight="1" thickBot="1">
      <c r="B7" s="176" t="s">
        <v>95</v>
      </c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</row>
    <row r="8" spans="2:17" ht="13.5" thickBot="1">
      <c r="B8" s="200" t="s">
        <v>5</v>
      </c>
      <c r="C8" s="201"/>
      <c r="D8" s="201"/>
      <c r="E8" s="201"/>
      <c r="F8" s="201"/>
      <c r="G8" s="201"/>
      <c r="H8" s="201"/>
      <c r="I8" s="202"/>
      <c r="J8" s="203" t="s">
        <v>6</v>
      </c>
      <c r="K8" s="204"/>
      <c r="L8" s="204"/>
      <c r="M8" s="204"/>
      <c r="N8" s="204"/>
      <c r="O8" s="204"/>
      <c r="P8" s="204"/>
      <c r="Q8" s="205"/>
    </row>
    <row r="9" spans="2:17" ht="24.75" thickBot="1">
      <c r="B9" s="13" t="s">
        <v>0</v>
      </c>
      <c r="C9" s="8" t="s">
        <v>1</v>
      </c>
      <c r="D9" s="10" t="s">
        <v>16</v>
      </c>
      <c r="E9" s="10" t="s">
        <v>2</v>
      </c>
      <c r="F9" s="11" t="s">
        <v>3</v>
      </c>
      <c r="G9" s="10" t="s">
        <v>19</v>
      </c>
      <c r="H9" s="10" t="s">
        <v>4</v>
      </c>
      <c r="I9" s="12" t="s">
        <v>7</v>
      </c>
      <c r="J9" s="13" t="s">
        <v>0</v>
      </c>
      <c r="K9" s="8" t="s">
        <v>1</v>
      </c>
      <c r="L9" s="120" t="s">
        <v>16</v>
      </c>
      <c r="M9" s="121" t="s">
        <v>2</v>
      </c>
      <c r="N9" s="120" t="s">
        <v>3</v>
      </c>
      <c r="O9" s="120" t="s">
        <v>19</v>
      </c>
      <c r="P9" s="120" t="s">
        <v>4</v>
      </c>
      <c r="Q9" s="122" t="s">
        <v>7</v>
      </c>
    </row>
    <row r="10" spans="2:17" ht="19.5" customHeight="1">
      <c r="B10" s="41" t="s">
        <v>63</v>
      </c>
      <c r="C10" s="54" t="s">
        <v>43</v>
      </c>
      <c r="D10" s="57" t="s">
        <v>17</v>
      </c>
      <c r="E10" s="42">
        <v>3</v>
      </c>
      <c r="F10" s="43">
        <v>1</v>
      </c>
      <c r="G10" s="42"/>
      <c r="H10" s="42">
        <f aca="true" t="shared" si="0" ref="H10:H15">E10+F10/2</f>
        <v>3.5</v>
      </c>
      <c r="I10" s="43">
        <v>3</v>
      </c>
      <c r="J10" s="41" t="s">
        <v>75</v>
      </c>
      <c r="K10" s="25" t="s">
        <v>102</v>
      </c>
      <c r="L10" s="28" t="s">
        <v>17</v>
      </c>
      <c r="M10" s="123">
        <v>2</v>
      </c>
      <c r="N10" s="123">
        <v>1</v>
      </c>
      <c r="O10" s="124"/>
      <c r="P10" s="123">
        <f aca="true" t="shared" si="1" ref="P10:P16">M10+N10/2</f>
        <v>2.5</v>
      </c>
      <c r="Q10" s="125">
        <v>3</v>
      </c>
    </row>
    <row r="11" spans="2:17" ht="19.5" customHeight="1">
      <c r="B11" s="41" t="s">
        <v>115</v>
      </c>
      <c r="C11" s="66" t="s">
        <v>97</v>
      </c>
      <c r="D11" s="67" t="s">
        <v>17</v>
      </c>
      <c r="E11" s="46">
        <v>3</v>
      </c>
      <c r="F11" s="47">
        <v>0</v>
      </c>
      <c r="G11" s="46"/>
      <c r="H11" s="46">
        <v>3</v>
      </c>
      <c r="I11" s="47">
        <v>3</v>
      </c>
      <c r="J11" s="41" t="s">
        <v>115</v>
      </c>
      <c r="K11" s="127" t="s">
        <v>109</v>
      </c>
      <c r="L11" s="67" t="s">
        <v>17</v>
      </c>
      <c r="M11" s="126">
        <v>2</v>
      </c>
      <c r="N11" s="126">
        <v>1</v>
      </c>
      <c r="O11" s="128"/>
      <c r="P11" s="126">
        <f t="shared" si="1"/>
        <v>2.5</v>
      </c>
      <c r="Q11" s="126">
        <v>2</v>
      </c>
    </row>
    <row r="12" spans="2:17" ht="20.25" customHeight="1">
      <c r="B12" s="41" t="s">
        <v>62</v>
      </c>
      <c r="C12" s="66" t="s">
        <v>37</v>
      </c>
      <c r="D12" s="67" t="s">
        <v>17</v>
      </c>
      <c r="E12" s="46">
        <v>2</v>
      </c>
      <c r="F12" s="47">
        <v>1</v>
      </c>
      <c r="G12" s="46"/>
      <c r="H12" s="46">
        <f t="shared" si="0"/>
        <v>2.5</v>
      </c>
      <c r="I12" s="47">
        <v>3</v>
      </c>
      <c r="J12" s="41" t="s">
        <v>68</v>
      </c>
      <c r="K12" s="127" t="s">
        <v>46</v>
      </c>
      <c r="L12" s="67" t="s">
        <v>17</v>
      </c>
      <c r="M12" s="126">
        <v>3</v>
      </c>
      <c r="N12" s="126">
        <v>1</v>
      </c>
      <c r="O12" s="128"/>
      <c r="P12" s="126">
        <f t="shared" si="1"/>
        <v>3.5</v>
      </c>
      <c r="Q12" s="126">
        <v>3</v>
      </c>
    </row>
    <row r="13" spans="2:17" ht="19.5" customHeight="1">
      <c r="B13" s="41" t="s">
        <v>115</v>
      </c>
      <c r="C13" s="66" t="s">
        <v>104</v>
      </c>
      <c r="D13" s="67" t="s">
        <v>17</v>
      </c>
      <c r="E13" s="46">
        <v>2</v>
      </c>
      <c r="F13" s="47">
        <v>1</v>
      </c>
      <c r="G13" s="46"/>
      <c r="H13" s="46">
        <f t="shared" si="0"/>
        <v>2.5</v>
      </c>
      <c r="I13" s="47">
        <v>3</v>
      </c>
      <c r="J13" s="41" t="s">
        <v>69</v>
      </c>
      <c r="K13" s="127" t="s">
        <v>47</v>
      </c>
      <c r="L13" s="67" t="s">
        <v>17</v>
      </c>
      <c r="M13" s="126">
        <v>3</v>
      </c>
      <c r="N13" s="126">
        <v>1</v>
      </c>
      <c r="O13" s="126"/>
      <c r="P13" s="126">
        <f t="shared" si="1"/>
        <v>3.5</v>
      </c>
      <c r="Q13" s="126">
        <v>3</v>
      </c>
    </row>
    <row r="14" spans="2:17" ht="19.5" customHeight="1">
      <c r="B14" s="41" t="s">
        <v>65</v>
      </c>
      <c r="C14" s="66" t="s">
        <v>44</v>
      </c>
      <c r="D14" s="67" t="s">
        <v>17</v>
      </c>
      <c r="E14" s="46">
        <v>2</v>
      </c>
      <c r="F14" s="47">
        <v>0</v>
      </c>
      <c r="G14" s="46"/>
      <c r="H14" s="46">
        <f t="shared" si="0"/>
        <v>2</v>
      </c>
      <c r="I14" s="47">
        <v>3</v>
      </c>
      <c r="J14" s="41" t="s">
        <v>76</v>
      </c>
      <c r="K14" s="25" t="s">
        <v>49</v>
      </c>
      <c r="L14" s="67" t="s">
        <v>17</v>
      </c>
      <c r="M14" s="126">
        <v>3</v>
      </c>
      <c r="N14" s="126">
        <v>1</v>
      </c>
      <c r="O14" s="128"/>
      <c r="P14" s="126">
        <f t="shared" si="1"/>
        <v>3.5</v>
      </c>
      <c r="Q14" s="126">
        <v>3</v>
      </c>
    </row>
    <row r="15" spans="2:17" ht="19.5" customHeight="1">
      <c r="B15" s="41" t="s">
        <v>112</v>
      </c>
      <c r="C15" s="66" t="s">
        <v>96</v>
      </c>
      <c r="D15" s="67" t="s">
        <v>17</v>
      </c>
      <c r="E15" s="46">
        <v>2</v>
      </c>
      <c r="F15" s="47">
        <v>0</v>
      </c>
      <c r="G15" s="46"/>
      <c r="H15" s="46">
        <f t="shared" si="0"/>
        <v>2</v>
      </c>
      <c r="I15" s="47">
        <v>2</v>
      </c>
      <c r="J15" s="45"/>
      <c r="K15" s="25" t="s">
        <v>23</v>
      </c>
      <c r="L15" s="67" t="s">
        <v>18</v>
      </c>
      <c r="M15" s="126">
        <v>2</v>
      </c>
      <c r="N15" s="126">
        <v>0</v>
      </c>
      <c r="O15" s="128"/>
      <c r="P15" s="126">
        <f t="shared" si="1"/>
        <v>2</v>
      </c>
      <c r="Q15" s="126">
        <v>3</v>
      </c>
    </row>
    <row r="16" spans="2:17" ht="19.5" customHeight="1" thickBot="1">
      <c r="B16" s="41" t="s">
        <v>66</v>
      </c>
      <c r="C16" s="68" t="s">
        <v>103</v>
      </c>
      <c r="D16" s="69" t="s">
        <v>17</v>
      </c>
      <c r="E16" s="49">
        <v>3</v>
      </c>
      <c r="F16" s="50">
        <v>0</v>
      </c>
      <c r="G16" s="49"/>
      <c r="H16" s="49">
        <f>E16+F16/2</f>
        <v>3</v>
      </c>
      <c r="I16" s="50">
        <v>3</v>
      </c>
      <c r="J16" s="70"/>
      <c r="K16" s="55" t="s">
        <v>24</v>
      </c>
      <c r="L16" s="80" t="s">
        <v>18</v>
      </c>
      <c r="M16" s="160">
        <v>2</v>
      </c>
      <c r="N16" s="160">
        <v>0</v>
      </c>
      <c r="O16" s="161"/>
      <c r="P16" s="160">
        <f t="shared" si="1"/>
        <v>2</v>
      </c>
      <c r="Q16" s="160">
        <v>3</v>
      </c>
    </row>
    <row r="17" spans="2:17" ht="13.5" thickBot="1">
      <c r="B17" s="189" t="s">
        <v>8</v>
      </c>
      <c r="C17" s="190"/>
      <c r="D17" s="191"/>
      <c r="E17" s="7">
        <f>SUM(E10:E16)</f>
        <v>17</v>
      </c>
      <c r="F17" s="7">
        <f>SUM(F10:F16)</f>
        <v>3</v>
      </c>
      <c r="G17" s="7"/>
      <c r="H17" s="30">
        <f>SUM(H10:H16)</f>
        <v>18.5</v>
      </c>
      <c r="I17" s="7">
        <f>SUM(I10:I16)</f>
        <v>20</v>
      </c>
      <c r="J17" s="189" t="s">
        <v>8</v>
      </c>
      <c r="K17" s="190"/>
      <c r="L17" s="191"/>
      <c r="M17" s="7">
        <f>SUM(M10:M16)</f>
        <v>17</v>
      </c>
      <c r="N17" s="7">
        <f>SUM(N10:N16)</f>
        <v>5</v>
      </c>
      <c r="O17" s="7">
        <f>SUM(O10:O16)</f>
        <v>0</v>
      </c>
      <c r="P17" s="30">
        <f>SUM(P10:P16)</f>
        <v>19.5</v>
      </c>
      <c r="Q17" s="7">
        <f>SUM(Q10:Q16)</f>
        <v>20</v>
      </c>
    </row>
    <row r="18" spans="2:17" ht="13.5" thickBot="1">
      <c r="B18" s="209" t="s">
        <v>25</v>
      </c>
      <c r="C18" s="210"/>
      <c r="D18" s="210"/>
      <c r="E18" s="210"/>
      <c r="F18" s="210"/>
      <c r="G18" s="210"/>
      <c r="H18" s="211"/>
      <c r="I18" s="87">
        <v>4</v>
      </c>
      <c r="J18" s="209" t="s">
        <v>25</v>
      </c>
      <c r="K18" s="210"/>
      <c r="L18" s="210"/>
      <c r="M18" s="210"/>
      <c r="N18" s="210"/>
      <c r="O18" s="210"/>
      <c r="P18" s="211"/>
      <c r="Q18" s="87">
        <v>4</v>
      </c>
    </row>
    <row r="19" spans="2:17" ht="19.5" customHeight="1">
      <c r="B19" s="54" t="s">
        <v>9</v>
      </c>
      <c r="C19" s="71" t="s">
        <v>26</v>
      </c>
      <c r="D19" s="53" t="s">
        <v>17</v>
      </c>
      <c r="E19" s="88">
        <v>2</v>
      </c>
      <c r="F19" s="89">
        <v>0</v>
      </c>
      <c r="G19" s="88"/>
      <c r="H19" s="88">
        <v>2</v>
      </c>
      <c r="I19" s="90">
        <v>2</v>
      </c>
      <c r="J19" s="54" t="s">
        <v>11</v>
      </c>
      <c r="K19" s="54" t="s">
        <v>29</v>
      </c>
      <c r="L19" s="53" t="s">
        <v>17</v>
      </c>
      <c r="M19" s="88">
        <v>2</v>
      </c>
      <c r="N19" s="88">
        <v>0</v>
      </c>
      <c r="O19" s="88"/>
      <c r="P19" s="88">
        <v>2</v>
      </c>
      <c r="Q19" s="90">
        <v>2</v>
      </c>
    </row>
    <row r="20" spans="2:17" ht="19.5" customHeight="1">
      <c r="B20" s="25" t="s">
        <v>10</v>
      </c>
      <c r="C20" s="72" t="s">
        <v>27</v>
      </c>
      <c r="D20" s="26" t="s">
        <v>17</v>
      </c>
      <c r="E20" s="58">
        <v>2</v>
      </c>
      <c r="F20" s="59">
        <v>0</v>
      </c>
      <c r="G20" s="58"/>
      <c r="H20" s="58">
        <v>2</v>
      </c>
      <c r="I20" s="60">
        <v>2</v>
      </c>
      <c r="J20" s="25" t="s">
        <v>12</v>
      </c>
      <c r="K20" s="52" t="s">
        <v>30</v>
      </c>
      <c r="L20" s="26" t="s">
        <v>17</v>
      </c>
      <c r="M20" s="58">
        <v>2</v>
      </c>
      <c r="N20" s="58">
        <v>0</v>
      </c>
      <c r="O20" s="58"/>
      <c r="P20" s="58">
        <v>2</v>
      </c>
      <c r="Q20" s="60">
        <v>2</v>
      </c>
    </row>
    <row r="21" spans="2:17" ht="19.5" customHeight="1" thickBot="1">
      <c r="B21" s="55" t="s">
        <v>20</v>
      </c>
      <c r="C21" s="73" t="s">
        <v>28</v>
      </c>
      <c r="D21" s="27" t="s">
        <v>17</v>
      </c>
      <c r="E21" s="61">
        <v>2</v>
      </c>
      <c r="F21" s="62">
        <v>0</v>
      </c>
      <c r="G21" s="61"/>
      <c r="H21" s="61">
        <v>2</v>
      </c>
      <c r="I21" s="63">
        <v>2</v>
      </c>
      <c r="J21" s="55" t="s">
        <v>21</v>
      </c>
      <c r="K21" s="68" t="s">
        <v>31</v>
      </c>
      <c r="L21" s="27" t="s">
        <v>17</v>
      </c>
      <c r="M21" s="61">
        <v>2</v>
      </c>
      <c r="N21" s="61">
        <v>0</v>
      </c>
      <c r="O21" s="61"/>
      <c r="P21" s="61">
        <v>2</v>
      </c>
      <c r="Q21" s="63">
        <v>2</v>
      </c>
    </row>
    <row r="22" spans="2:17" ht="19.5" customHeight="1" thickBot="1">
      <c r="B22" s="177" t="s">
        <v>13</v>
      </c>
      <c r="C22" s="178"/>
      <c r="D22" s="179"/>
      <c r="E22" s="22">
        <f>SUM(E17:E21)</f>
        <v>23</v>
      </c>
      <c r="F22" s="22">
        <f>SUM(F17:F21)</f>
        <v>3</v>
      </c>
      <c r="G22" s="22"/>
      <c r="H22" s="32">
        <f>SUM(H17:H21)</f>
        <v>24.5</v>
      </c>
      <c r="I22" s="86">
        <f>SUM(I17:I21)</f>
        <v>30</v>
      </c>
      <c r="J22" s="177" t="s">
        <v>13</v>
      </c>
      <c r="K22" s="178"/>
      <c r="L22" s="179"/>
      <c r="M22" s="22">
        <f>SUM(M17:M21)</f>
        <v>23</v>
      </c>
      <c r="N22" s="22">
        <f>SUM(N17:N21)</f>
        <v>5</v>
      </c>
      <c r="O22" s="22"/>
      <c r="P22" s="32">
        <f>SUM(P17:P21)</f>
        <v>25.5</v>
      </c>
      <c r="Q22" s="23">
        <v>30</v>
      </c>
    </row>
    <row r="23" spans="2:17" ht="13.5" thickBot="1">
      <c r="B23" s="2"/>
      <c r="C23" s="2"/>
      <c r="D23" s="5"/>
      <c r="E23" s="2"/>
      <c r="F23" s="2"/>
      <c r="G23" s="2"/>
      <c r="H23" s="2"/>
      <c r="I23" s="31"/>
      <c r="J23" s="31"/>
      <c r="K23" s="2"/>
      <c r="L23" s="2"/>
      <c r="M23" s="2"/>
      <c r="N23" s="2"/>
      <c r="O23" s="2"/>
      <c r="P23" s="2"/>
      <c r="Q23" s="2"/>
    </row>
    <row r="24" spans="2:17" ht="18.75" customHeight="1" thickBot="1">
      <c r="B24" s="212"/>
      <c r="C24" s="212"/>
      <c r="D24" s="212"/>
      <c r="E24" s="212"/>
      <c r="F24" s="212"/>
      <c r="G24" s="212"/>
      <c r="H24" s="212"/>
      <c r="I24" s="213"/>
      <c r="J24" s="35" t="s">
        <v>34</v>
      </c>
      <c r="K24" s="36"/>
      <c r="L24" s="36"/>
      <c r="M24" s="6"/>
      <c r="N24" s="6"/>
      <c r="O24" s="19"/>
      <c r="P24" s="20"/>
      <c r="Q24" s="21"/>
    </row>
    <row r="25" spans="2:17" ht="19.5" customHeight="1">
      <c r="B25" s="102"/>
      <c r="C25" s="102"/>
      <c r="D25" s="102"/>
      <c r="E25" s="102"/>
      <c r="F25" s="102"/>
      <c r="G25" s="102"/>
      <c r="H25" s="102"/>
      <c r="I25" s="103"/>
      <c r="J25" s="129" t="s">
        <v>115</v>
      </c>
      <c r="K25" s="135" t="s">
        <v>105</v>
      </c>
      <c r="L25" s="110" t="s">
        <v>18</v>
      </c>
      <c r="M25" s="84">
        <v>2</v>
      </c>
      <c r="N25" s="84">
        <v>0</v>
      </c>
      <c r="O25" s="84"/>
      <c r="P25" s="84">
        <v>2</v>
      </c>
      <c r="Q25" s="84">
        <v>4</v>
      </c>
    </row>
    <row r="26" spans="2:17" ht="19.5" customHeight="1">
      <c r="B26" s="74"/>
      <c r="C26" s="75"/>
      <c r="D26" s="4"/>
      <c r="E26" s="76"/>
      <c r="F26" s="76"/>
      <c r="G26" s="4"/>
      <c r="H26" s="4"/>
      <c r="I26" s="77"/>
      <c r="J26" s="129" t="s">
        <v>92</v>
      </c>
      <c r="K26" s="137" t="s">
        <v>60</v>
      </c>
      <c r="L26" s="111" t="s">
        <v>18</v>
      </c>
      <c r="M26" s="111">
        <v>2</v>
      </c>
      <c r="N26" s="111">
        <v>2</v>
      </c>
      <c r="O26" s="112"/>
      <c r="P26" s="111">
        <v>2</v>
      </c>
      <c r="Q26" s="113">
        <v>3</v>
      </c>
    </row>
    <row r="27" spans="2:17" ht="18.75" customHeight="1">
      <c r="B27" s="74"/>
      <c r="C27" s="75"/>
      <c r="D27" s="4"/>
      <c r="E27" s="76"/>
      <c r="F27" s="76"/>
      <c r="G27" s="4"/>
      <c r="H27" s="4"/>
      <c r="I27" s="77"/>
      <c r="J27" s="130" t="s">
        <v>70</v>
      </c>
      <c r="K27" s="138" t="s">
        <v>61</v>
      </c>
      <c r="L27" s="80" t="s">
        <v>18</v>
      </c>
      <c r="M27" s="46">
        <v>2</v>
      </c>
      <c r="N27" s="46">
        <v>0</v>
      </c>
      <c r="O27" s="48"/>
      <c r="P27" s="46">
        <v>2</v>
      </c>
      <c r="Q27" s="46">
        <v>3</v>
      </c>
    </row>
    <row r="28" spans="2:17" ht="19.5" customHeight="1">
      <c r="B28" s="74"/>
      <c r="C28" s="75"/>
      <c r="D28" s="4"/>
      <c r="E28" s="76"/>
      <c r="F28" s="76"/>
      <c r="G28" s="4"/>
      <c r="H28" s="4"/>
      <c r="I28" s="77"/>
      <c r="J28" s="130" t="s">
        <v>71</v>
      </c>
      <c r="K28" s="138" t="s">
        <v>107</v>
      </c>
      <c r="L28" s="80" t="s">
        <v>18</v>
      </c>
      <c r="M28" s="46">
        <v>2</v>
      </c>
      <c r="N28" s="46">
        <v>0</v>
      </c>
      <c r="O28" s="48"/>
      <c r="P28" s="46">
        <v>2</v>
      </c>
      <c r="Q28" s="46">
        <v>3</v>
      </c>
    </row>
    <row r="29" spans="2:17" ht="19.5" customHeight="1">
      <c r="B29" s="74"/>
      <c r="C29" s="78"/>
      <c r="D29" s="4"/>
      <c r="E29" s="76"/>
      <c r="F29" s="76"/>
      <c r="G29" s="4"/>
      <c r="H29" s="4"/>
      <c r="I29" s="77"/>
      <c r="J29" s="130" t="s">
        <v>72</v>
      </c>
      <c r="K29" s="158" t="s">
        <v>40</v>
      </c>
      <c r="L29" s="80" t="s">
        <v>18</v>
      </c>
      <c r="M29" s="46">
        <v>2</v>
      </c>
      <c r="N29" s="46">
        <v>0</v>
      </c>
      <c r="O29" s="48"/>
      <c r="P29" s="46">
        <f>M29+N29/2</f>
        <v>2</v>
      </c>
      <c r="Q29" s="46">
        <v>3</v>
      </c>
    </row>
    <row r="30" spans="2:17" ht="19.5" customHeight="1" thickBot="1">
      <c r="B30" s="74"/>
      <c r="C30" s="79"/>
      <c r="D30" s="4"/>
      <c r="E30" s="76"/>
      <c r="F30" s="76"/>
      <c r="G30" s="4"/>
      <c r="H30" s="4"/>
      <c r="I30" s="77"/>
      <c r="J30" s="131" t="s">
        <v>73</v>
      </c>
      <c r="K30" s="139" t="s">
        <v>48</v>
      </c>
      <c r="L30" s="69" t="s">
        <v>18</v>
      </c>
      <c r="M30" s="49">
        <v>2</v>
      </c>
      <c r="N30" s="49">
        <v>0</v>
      </c>
      <c r="O30" s="51"/>
      <c r="P30" s="49">
        <f>M30+N30/2</f>
        <v>2</v>
      </c>
      <c r="Q30" s="49">
        <v>3</v>
      </c>
    </row>
    <row r="31" spans="2:17" ht="19.5" customHeight="1">
      <c r="B31" s="38"/>
      <c r="C31" s="33"/>
      <c r="D31" s="39"/>
      <c r="E31" s="40"/>
      <c r="F31" s="40"/>
      <c r="G31" s="39"/>
      <c r="H31" s="39"/>
      <c r="I31" s="40"/>
      <c r="J31" s="129" t="s">
        <v>91</v>
      </c>
      <c r="K31" s="135" t="s">
        <v>35</v>
      </c>
      <c r="L31" s="82" t="s">
        <v>18</v>
      </c>
      <c r="M31" s="83">
        <v>2</v>
      </c>
      <c r="N31" s="83">
        <v>0</v>
      </c>
      <c r="O31" s="85"/>
      <c r="P31" s="83">
        <v>2</v>
      </c>
      <c r="Q31" s="83">
        <v>4</v>
      </c>
    </row>
    <row r="32" spans="2:17" ht="19.5" customHeight="1">
      <c r="B32" s="2"/>
      <c r="C32" s="2"/>
      <c r="D32" s="5"/>
      <c r="E32" s="2"/>
      <c r="F32" s="2"/>
      <c r="G32" s="2"/>
      <c r="H32" s="2"/>
      <c r="I32" s="37"/>
      <c r="J32" s="133" t="s">
        <v>90</v>
      </c>
      <c r="K32" s="140" t="s">
        <v>32</v>
      </c>
      <c r="L32" s="80" t="s">
        <v>18</v>
      </c>
      <c r="M32" s="84">
        <v>2</v>
      </c>
      <c r="N32" s="84">
        <v>0</v>
      </c>
      <c r="O32" s="117"/>
      <c r="P32" s="84">
        <f>M32+N32/2</f>
        <v>2</v>
      </c>
      <c r="Q32" s="84">
        <v>4</v>
      </c>
    </row>
    <row r="33" spans="10:17" ht="19.5" customHeight="1">
      <c r="J33" s="159" t="s">
        <v>87</v>
      </c>
      <c r="K33" s="142" t="s">
        <v>57</v>
      </c>
      <c r="L33" s="114" t="s">
        <v>110</v>
      </c>
      <c r="M33" s="109">
        <v>2</v>
      </c>
      <c r="N33" s="109">
        <v>0</v>
      </c>
      <c r="O33" s="115"/>
      <c r="P33" s="109">
        <v>2</v>
      </c>
      <c r="Q33" s="109">
        <v>4</v>
      </c>
    </row>
    <row r="34" spans="10:17" ht="12.75">
      <c r="J34" s="147" t="s">
        <v>115</v>
      </c>
      <c r="K34" s="145" t="s">
        <v>117</v>
      </c>
      <c r="L34" s="105" t="s">
        <v>110</v>
      </c>
      <c r="M34" s="119">
        <v>2</v>
      </c>
      <c r="N34" s="119">
        <v>1</v>
      </c>
      <c r="O34" s="119"/>
      <c r="P34" s="119"/>
      <c r="Q34" s="119">
        <v>3</v>
      </c>
    </row>
    <row r="39" ht="13.5" thickBot="1"/>
    <row r="40" spans="2:17" ht="13.5" thickBot="1">
      <c r="B40" s="200" t="s">
        <v>14</v>
      </c>
      <c r="C40" s="201"/>
      <c r="D40" s="201"/>
      <c r="E40" s="201"/>
      <c r="F40" s="201"/>
      <c r="G40" s="201"/>
      <c r="H40" s="201"/>
      <c r="I40" s="202"/>
      <c r="J40" s="214" t="s">
        <v>15</v>
      </c>
      <c r="K40" s="215"/>
      <c r="L40" s="215"/>
      <c r="M40" s="215"/>
      <c r="N40" s="215"/>
      <c r="O40" s="215"/>
      <c r="P40" s="215"/>
      <c r="Q40" s="216"/>
    </row>
    <row r="41" spans="2:17" ht="24.75" thickBot="1">
      <c r="B41" s="13" t="s">
        <v>0</v>
      </c>
      <c r="C41" s="8" t="s">
        <v>1</v>
      </c>
      <c r="D41" s="14" t="s">
        <v>16</v>
      </c>
      <c r="E41" s="10" t="s">
        <v>2</v>
      </c>
      <c r="F41" s="10" t="s">
        <v>3</v>
      </c>
      <c r="G41" s="10" t="s">
        <v>19</v>
      </c>
      <c r="H41" s="10" t="s">
        <v>4</v>
      </c>
      <c r="I41" s="12" t="s">
        <v>7</v>
      </c>
      <c r="J41" s="13" t="s">
        <v>0</v>
      </c>
      <c r="K41" s="8" t="s">
        <v>1</v>
      </c>
      <c r="L41" s="10" t="s">
        <v>16</v>
      </c>
      <c r="M41" s="10" t="s">
        <v>2</v>
      </c>
      <c r="N41" s="10" t="s">
        <v>3</v>
      </c>
      <c r="O41" s="10" t="s">
        <v>19</v>
      </c>
      <c r="P41" s="14" t="s">
        <v>4</v>
      </c>
      <c r="Q41" s="15" t="s">
        <v>7</v>
      </c>
    </row>
    <row r="42" spans="2:17" ht="12.75">
      <c r="B42" s="132" t="s">
        <v>74</v>
      </c>
      <c r="C42" s="162" t="s">
        <v>108</v>
      </c>
      <c r="D42" s="57" t="s">
        <v>17</v>
      </c>
      <c r="E42" s="42">
        <v>2</v>
      </c>
      <c r="F42" s="42">
        <v>1</v>
      </c>
      <c r="G42" s="42"/>
      <c r="H42" s="42">
        <f aca="true" t="shared" si="2" ref="H42:H49">E42+F42/2</f>
        <v>2.5</v>
      </c>
      <c r="I42" s="42">
        <v>3</v>
      </c>
      <c r="J42" s="56"/>
      <c r="K42" s="194" t="s">
        <v>116</v>
      </c>
      <c r="L42" s="197" t="s">
        <v>17</v>
      </c>
      <c r="M42" s="183"/>
      <c r="N42" s="183"/>
      <c r="O42" s="186"/>
      <c r="P42" s="186"/>
      <c r="Q42" s="186">
        <v>30</v>
      </c>
    </row>
    <row r="43" spans="2:17" ht="12.75">
      <c r="B43" s="129" t="s">
        <v>85</v>
      </c>
      <c r="C43" s="155" t="s">
        <v>55</v>
      </c>
      <c r="D43" s="28" t="s">
        <v>17</v>
      </c>
      <c r="E43" s="44">
        <v>3</v>
      </c>
      <c r="F43" s="44">
        <v>1</v>
      </c>
      <c r="G43" s="44"/>
      <c r="H43" s="44">
        <f t="shared" si="2"/>
        <v>3.5</v>
      </c>
      <c r="I43" s="44">
        <v>4</v>
      </c>
      <c r="J43" s="41"/>
      <c r="K43" s="195"/>
      <c r="L43" s="198"/>
      <c r="M43" s="184"/>
      <c r="N43" s="184"/>
      <c r="O43" s="187"/>
      <c r="P43" s="187"/>
      <c r="Q43" s="187"/>
    </row>
    <row r="44" spans="2:17" ht="13.5" thickBot="1">
      <c r="B44" s="129" t="s">
        <v>67</v>
      </c>
      <c r="C44" s="138" t="s">
        <v>45</v>
      </c>
      <c r="D44" s="67" t="s">
        <v>17</v>
      </c>
      <c r="E44" s="46">
        <v>2</v>
      </c>
      <c r="F44" s="46">
        <v>1</v>
      </c>
      <c r="G44" s="48"/>
      <c r="H44" s="46">
        <f t="shared" si="2"/>
        <v>2.5</v>
      </c>
      <c r="I44" s="46">
        <v>3</v>
      </c>
      <c r="J44" s="41"/>
      <c r="K44" s="195"/>
      <c r="L44" s="198"/>
      <c r="M44" s="184"/>
      <c r="N44" s="184"/>
      <c r="O44" s="187"/>
      <c r="P44" s="187"/>
      <c r="Q44" s="187"/>
    </row>
    <row r="45" spans="2:17" ht="12.75">
      <c r="B45" s="132" t="s">
        <v>83</v>
      </c>
      <c r="C45" s="163" t="s">
        <v>53</v>
      </c>
      <c r="D45" s="28" t="s">
        <v>17</v>
      </c>
      <c r="E45" s="44">
        <v>2</v>
      </c>
      <c r="F45" s="44">
        <v>1</v>
      </c>
      <c r="G45" s="44"/>
      <c r="H45" s="44">
        <f t="shared" si="2"/>
        <v>2.5</v>
      </c>
      <c r="I45" s="44">
        <v>4</v>
      </c>
      <c r="J45" s="41"/>
      <c r="K45" s="195"/>
      <c r="L45" s="198"/>
      <c r="M45" s="184"/>
      <c r="N45" s="184"/>
      <c r="O45" s="187"/>
      <c r="P45" s="187"/>
      <c r="Q45" s="187"/>
    </row>
    <row r="46" spans="2:17" ht="12.75">
      <c r="B46" s="129" t="s">
        <v>78</v>
      </c>
      <c r="C46" s="164" t="s">
        <v>50</v>
      </c>
      <c r="D46" s="28" t="s">
        <v>17</v>
      </c>
      <c r="E46" s="44">
        <v>2</v>
      </c>
      <c r="F46" s="44">
        <v>1</v>
      </c>
      <c r="G46" s="81"/>
      <c r="H46" s="44">
        <f t="shared" si="2"/>
        <v>2.5</v>
      </c>
      <c r="I46" s="44">
        <v>4</v>
      </c>
      <c r="J46" s="41"/>
      <c r="K46" s="195"/>
      <c r="L46" s="198"/>
      <c r="M46" s="184"/>
      <c r="N46" s="184"/>
      <c r="O46" s="187"/>
      <c r="P46" s="187"/>
      <c r="Q46" s="187"/>
    </row>
    <row r="47" spans="2:17" ht="12.75">
      <c r="B47" s="129"/>
      <c r="C47" s="155" t="s">
        <v>23</v>
      </c>
      <c r="D47" s="28" t="s">
        <v>18</v>
      </c>
      <c r="E47" s="44">
        <v>2</v>
      </c>
      <c r="F47" s="44">
        <v>0</v>
      </c>
      <c r="G47" s="81"/>
      <c r="H47" s="44">
        <f t="shared" si="2"/>
        <v>2</v>
      </c>
      <c r="I47" s="44">
        <v>3</v>
      </c>
      <c r="J47" s="45"/>
      <c r="K47" s="195"/>
      <c r="L47" s="198"/>
      <c r="M47" s="184"/>
      <c r="N47" s="184"/>
      <c r="O47" s="187"/>
      <c r="P47" s="187"/>
      <c r="Q47" s="187"/>
    </row>
    <row r="48" spans="2:17" ht="12.75">
      <c r="B48" s="129"/>
      <c r="C48" s="155" t="s">
        <v>24</v>
      </c>
      <c r="D48" s="28" t="s">
        <v>18</v>
      </c>
      <c r="E48" s="44">
        <v>2</v>
      </c>
      <c r="F48" s="44">
        <v>0</v>
      </c>
      <c r="G48" s="44"/>
      <c r="H48" s="44">
        <f t="shared" si="2"/>
        <v>2</v>
      </c>
      <c r="I48" s="44">
        <v>3</v>
      </c>
      <c r="J48" s="41"/>
      <c r="K48" s="195"/>
      <c r="L48" s="198"/>
      <c r="M48" s="184"/>
      <c r="N48" s="184"/>
      <c r="O48" s="187"/>
      <c r="P48" s="187"/>
      <c r="Q48" s="187"/>
    </row>
    <row r="49" spans="2:17" ht="12.75">
      <c r="B49" s="129"/>
      <c r="C49" s="155" t="s">
        <v>36</v>
      </c>
      <c r="D49" s="28" t="s">
        <v>18</v>
      </c>
      <c r="E49" s="44">
        <v>2</v>
      </c>
      <c r="F49" s="44">
        <v>0</v>
      </c>
      <c r="G49" s="44"/>
      <c r="H49" s="44">
        <f t="shared" si="2"/>
        <v>2</v>
      </c>
      <c r="I49" s="44">
        <v>3</v>
      </c>
      <c r="J49" s="24"/>
      <c r="K49" s="195"/>
      <c r="L49" s="198"/>
      <c r="M49" s="184"/>
      <c r="N49" s="184"/>
      <c r="O49" s="187"/>
      <c r="P49" s="187"/>
      <c r="Q49" s="187"/>
    </row>
    <row r="50" spans="2:17" ht="13.5" thickBot="1">
      <c r="B50" s="165"/>
      <c r="C50" s="155" t="s">
        <v>114</v>
      </c>
      <c r="D50" s="28" t="s">
        <v>18</v>
      </c>
      <c r="E50" s="44">
        <v>2</v>
      </c>
      <c r="F50" s="44">
        <v>0</v>
      </c>
      <c r="G50" s="44"/>
      <c r="H50" s="44">
        <f>E50+F50/2</f>
        <v>2</v>
      </c>
      <c r="I50" s="44">
        <v>3</v>
      </c>
      <c r="J50" s="64"/>
      <c r="K50" s="196"/>
      <c r="L50" s="199"/>
      <c r="M50" s="185"/>
      <c r="N50" s="185"/>
      <c r="O50" s="188"/>
      <c r="P50" s="188"/>
      <c r="Q50" s="188"/>
    </row>
    <row r="51" spans="2:17" ht="13.5" thickBot="1">
      <c r="B51" s="177" t="s">
        <v>8</v>
      </c>
      <c r="C51" s="178"/>
      <c r="D51" s="179"/>
      <c r="E51" s="18">
        <f>SUM(E42:E50)</f>
        <v>19</v>
      </c>
      <c r="F51" s="18">
        <f>SUM(F42:F50)</f>
        <v>5</v>
      </c>
      <c r="G51" s="9"/>
      <c r="H51" s="29">
        <f>SUM(H42:H50)</f>
        <v>21.5</v>
      </c>
      <c r="I51" s="17">
        <f>SUM(I42:I50)</f>
        <v>30</v>
      </c>
      <c r="J51" s="180" t="s">
        <v>8</v>
      </c>
      <c r="K51" s="181"/>
      <c r="L51" s="182"/>
      <c r="M51" s="18">
        <f>SUM(M42:M50)</f>
        <v>0</v>
      </c>
      <c r="N51" s="18">
        <f>SUM(N42:N50)</f>
        <v>0</v>
      </c>
      <c r="O51" s="18"/>
      <c r="P51" s="29">
        <f>SUM(P42:P50)</f>
        <v>0</v>
      </c>
      <c r="Q51" s="18">
        <f>SUM(Q42:Q50)</f>
        <v>30</v>
      </c>
    </row>
    <row r="52" spans="2:17" ht="13.5" thickBot="1">
      <c r="B52" s="3"/>
      <c r="C52" s="4"/>
      <c r="D52" s="4"/>
      <c r="E52" s="4"/>
      <c r="F52" s="4"/>
      <c r="G52" s="4"/>
      <c r="H52" s="4"/>
      <c r="I52" s="4"/>
      <c r="J52" s="33"/>
      <c r="K52" s="34"/>
      <c r="L52" s="106"/>
      <c r="M52" s="107"/>
      <c r="N52" s="107"/>
      <c r="O52" s="107"/>
      <c r="P52" s="108"/>
      <c r="Q52" s="108"/>
    </row>
    <row r="53" spans="2:17" ht="15.75" thickBot="1">
      <c r="B53" s="206" t="s">
        <v>22</v>
      </c>
      <c r="C53" s="207"/>
      <c r="D53" s="207"/>
      <c r="E53" s="207"/>
      <c r="F53" s="207"/>
      <c r="G53" s="207"/>
      <c r="H53" s="207"/>
      <c r="I53" s="208"/>
      <c r="J53" s="104"/>
      <c r="K53" s="104"/>
      <c r="L53" s="104"/>
      <c r="M53" s="102"/>
      <c r="N53" s="102"/>
      <c r="O53" s="102"/>
      <c r="P53" s="102"/>
      <c r="Q53" s="102"/>
    </row>
    <row r="54" spans="2:17" ht="12.75">
      <c r="B54" s="65"/>
      <c r="C54" s="157" t="s">
        <v>99</v>
      </c>
      <c r="D54" s="156" t="s">
        <v>18</v>
      </c>
      <c r="E54" s="169">
        <v>2</v>
      </c>
      <c r="F54" s="169">
        <v>0</v>
      </c>
      <c r="G54" s="169"/>
      <c r="H54" s="170">
        <v>2</v>
      </c>
      <c r="I54" s="171">
        <v>3</v>
      </c>
      <c r="J54" s="74"/>
      <c r="K54" s="75"/>
      <c r="L54" s="100"/>
      <c r="M54" s="99"/>
      <c r="N54" s="99"/>
      <c r="O54" s="101"/>
      <c r="P54" s="99"/>
      <c r="Q54" s="99"/>
    </row>
    <row r="55" spans="2:17" ht="12.75">
      <c r="B55" s="65" t="s">
        <v>79</v>
      </c>
      <c r="C55" s="157" t="s">
        <v>51</v>
      </c>
      <c r="D55" s="156" t="s">
        <v>18</v>
      </c>
      <c r="E55" s="169">
        <v>2</v>
      </c>
      <c r="F55" s="169">
        <v>0</v>
      </c>
      <c r="G55" s="169"/>
      <c r="H55" s="170">
        <v>2</v>
      </c>
      <c r="I55" s="143">
        <v>3</v>
      </c>
      <c r="J55" s="74"/>
      <c r="K55" s="75"/>
      <c r="L55" s="100"/>
      <c r="M55" s="99"/>
      <c r="N55" s="99"/>
      <c r="O55" s="101"/>
      <c r="P55" s="99"/>
      <c r="Q55" s="99"/>
    </row>
    <row r="56" spans="2:17" ht="12.75">
      <c r="B56" s="65" t="s">
        <v>64</v>
      </c>
      <c r="C56" s="157" t="s">
        <v>106</v>
      </c>
      <c r="D56" s="156" t="s">
        <v>18</v>
      </c>
      <c r="E56" s="152">
        <v>2</v>
      </c>
      <c r="F56" s="152">
        <v>0</v>
      </c>
      <c r="G56" s="152"/>
      <c r="H56" s="172">
        <f>E56+F56/2</f>
        <v>2</v>
      </c>
      <c r="I56" s="143">
        <v>3</v>
      </c>
      <c r="J56" s="74"/>
      <c r="K56" s="79"/>
      <c r="L56" s="100"/>
      <c r="M56" s="99"/>
      <c r="N56" s="99"/>
      <c r="O56" s="101"/>
      <c r="P56" s="99"/>
      <c r="Q56" s="99"/>
    </row>
    <row r="57" spans="2:17" ht="12.75">
      <c r="B57" s="65" t="s">
        <v>80</v>
      </c>
      <c r="C57" s="135" t="s">
        <v>59</v>
      </c>
      <c r="D57" s="156" t="s">
        <v>18</v>
      </c>
      <c r="E57" s="152">
        <v>2</v>
      </c>
      <c r="F57" s="152">
        <v>0</v>
      </c>
      <c r="G57" s="152"/>
      <c r="H57" s="172">
        <f>E57+F57/2</f>
        <v>2</v>
      </c>
      <c r="I57" s="143">
        <v>3</v>
      </c>
      <c r="J57" s="74"/>
      <c r="K57" s="79"/>
      <c r="L57" s="100"/>
      <c r="M57" s="99"/>
      <c r="N57" s="99"/>
      <c r="O57" s="101"/>
      <c r="P57" s="99"/>
      <c r="Q57" s="99"/>
    </row>
    <row r="58" spans="2:17" ht="12.75">
      <c r="B58" s="65" t="s">
        <v>81</v>
      </c>
      <c r="C58" s="158" t="s">
        <v>52</v>
      </c>
      <c r="D58" s="156" t="s">
        <v>18</v>
      </c>
      <c r="E58" s="136">
        <v>2</v>
      </c>
      <c r="F58" s="136">
        <v>0</v>
      </c>
      <c r="G58" s="136"/>
      <c r="H58" s="173">
        <v>2</v>
      </c>
      <c r="I58" s="143">
        <v>3</v>
      </c>
      <c r="J58" s="74"/>
      <c r="K58" s="75"/>
      <c r="L58" s="98"/>
      <c r="M58" s="99"/>
      <c r="N58" s="99"/>
      <c r="O58" s="99"/>
      <c r="P58" s="99"/>
      <c r="Q58" s="99"/>
    </row>
    <row r="59" spans="2:17" ht="12.75">
      <c r="B59" s="65" t="s">
        <v>82</v>
      </c>
      <c r="C59" s="155" t="s">
        <v>33</v>
      </c>
      <c r="D59" s="174" t="s">
        <v>18</v>
      </c>
      <c r="E59" s="143">
        <v>2</v>
      </c>
      <c r="F59" s="143">
        <v>0</v>
      </c>
      <c r="G59" s="143"/>
      <c r="H59" s="143">
        <v>2</v>
      </c>
      <c r="I59" s="143">
        <v>3</v>
      </c>
      <c r="J59" s="3"/>
      <c r="K59" s="3"/>
      <c r="L59" s="39"/>
      <c r="M59" s="3"/>
      <c r="N59" s="3"/>
      <c r="O59" s="3"/>
      <c r="P59" s="3"/>
      <c r="Q59" s="3"/>
    </row>
    <row r="60" spans="2:9" ht="12.75">
      <c r="B60" s="41" t="s">
        <v>86</v>
      </c>
      <c r="C60" s="149" t="s">
        <v>56</v>
      </c>
      <c r="D60" s="174" t="s">
        <v>18</v>
      </c>
      <c r="E60" s="143">
        <v>2</v>
      </c>
      <c r="F60" s="143">
        <v>0</v>
      </c>
      <c r="G60" s="143"/>
      <c r="H60" s="143">
        <v>2</v>
      </c>
      <c r="I60" s="143">
        <v>3</v>
      </c>
    </row>
    <row r="61" spans="2:9" ht="12.75">
      <c r="B61" s="41" t="s">
        <v>77</v>
      </c>
      <c r="C61" s="166" t="s">
        <v>98</v>
      </c>
      <c r="D61" s="174" t="s">
        <v>18</v>
      </c>
      <c r="E61" s="143">
        <v>2</v>
      </c>
      <c r="F61" s="143">
        <v>0</v>
      </c>
      <c r="G61" s="143"/>
      <c r="H61" s="143">
        <v>2</v>
      </c>
      <c r="I61" s="143">
        <v>3</v>
      </c>
    </row>
    <row r="62" spans="2:9" ht="12.75">
      <c r="B62" s="41" t="s">
        <v>84</v>
      </c>
      <c r="C62" s="166" t="s">
        <v>54</v>
      </c>
      <c r="D62" s="134" t="s">
        <v>18</v>
      </c>
      <c r="E62" s="143">
        <v>2</v>
      </c>
      <c r="F62" s="143">
        <v>0</v>
      </c>
      <c r="G62" s="144"/>
      <c r="H62" s="143">
        <v>2</v>
      </c>
      <c r="I62" s="143">
        <v>3</v>
      </c>
    </row>
    <row r="63" spans="2:9" ht="12.75">
      <c r="B63" s="41" t="s">
        <v>88</v>
      </c>
      <c r="C63" s="167" t="s">
        <v>58</v>
      </c>
      <c r="D63" s="151" t="s">
        <v>18</v>
      </c>
      <c r="E63" s="152">
        <v>2</v>
      </c>
      <c r="F63" s="152">
        <v>0</v>
      </c>
      <c r="G63" s="153"/>
      <c r="H63" s="152">
        <f>E63+F63/2</f>
        <v>2</v>
      </c>
      <c r="I63" s="152">
        <v>3</v>
      </c>
    </row>
    <row r="64" spans="2:9" ht="12.75">
      <c r="B64" s="116" t="s">
        <v>89</v>
      </c>
      <c r="C64" s="140" t="s">
        <v>41</v>
      </c>
      <c r="D64" s="175" t="s">
        <v>18</v>
      </c>
      <c r="E64" s="150">
        <v>2</v>
      </c>
      <c r="F64" s="136">
        <v>0</v>
      </c>
      <c r="G64" s="141"/>
      <c r="H64" s="136">
        <f>E64+F64/2</f>
        <v>2</v>
      </c>
      <c r="I64" s="136">
        <v>3</v>
      </c>
    </row>
    <row r="65" spans="2:9" ht="12.75">
      <c r="B65" s="118" t="s">
        <v>113</v>
      </c>
      <c r="C65" s="145" t="s">
        <v>100</v>
      </c>
      <c r="D65" s="146" t="s">
        <v>18</v>
      </c>
      <c r="E65" s="143">
        <v>2</v>
      </c>
      <c r="F65" s="143">
        <v>0</v>
      </c>
      <c r="G65" s="144"/>
      <c r="H65" s="143">
        <f>E65+F65/2</f>
        <v>2</v>
      </c>
      <c r="I65" s="143">
        <v>3</v>
      </c>
    </row>
    <row r="66" spans="2:9" ht="12.75">
      <c r="B66" s="118" t="s">
        <v>115</v>
      </c>
      <c r="C66" s="145" t="s">
        <v>101</v>
      </c>
      <c r="D66" s="146" t="s">
        <v>18</v>
      </c>
      <c r="E66" s="143">
        <v>2</v>
      </c>
      <c r="F66" s="143">
        <v>0</v>
      </c>
      <c r="G66" s="144"/>
      <c r="H66" s="143">
        <f>E66+F66/2</f>
        <v>2</v>
      </c>
      <c r="I66" s="143">
        <v>3</v>
      </c>
    </row>
    <row r="67" spans="2:9" ht="12.75">
      <c r="B67" s="154" t="s">
        <v>115</v>
      </c>
      <c r="C67" s="145" t="s">
        <v>111</v>
      </c>
      <c r="D67" s="146" t="s">
        <v>110</v>
      </c>
      <c r="E67" s="148">
        <v>1</v>
      </c>
      <c r="F67" s="148">
        <v>2</v>
      </c>
      <c r="G67" s="147"/>
      <c r="H67" s="148">
        <f>E67+F67/2</f>
        <v>2</v>
      </c>
      <c r="I67" s="148">
        <v>4</v>
      </c>
    </row>
    <row r="68" ht="12.75">
      <c r="C68" s="168"/>
    </row>
  </sheetData>
  <sheetProtection/>
  <mergeCells count="27">
    <mergeCell ref="B53:I53"/>
    <mergeCell ref="B18:H18"/>
    <mergeCell ref="J18:P18"/>
    <mergeCell ref="B22:D22"/>
    <mergeCell ref="J22:L22"/>
    <mergeCell ref="B24:I24"/>
    <mergeCell ref="B40:I40"/>
    <mergeCell ref="J40:Q40"/>
    <mergeCell ref="B2:Q2"/>
    <mergeCell ref="B3:Q3"/>
    <mergeCell ref="B4:Q4"/>
    <mergeCell ref="B5:Q5"/>
    <mergeCell ref="B6:Q6"/>
    <mergeCell ref="K42:K50"/>
    <mergeCell ref="L42:L50"/>
    <mergeCell ref="B8:I8"/>
    <mergeCell ref="J8:Q8"/>
    <mergeCell ref="B17:D17"/>
    <mergeCell ref="B7:Q7"/>
    <mergeCell ref="B51:D51"/>
    <mergeCell ref="J51:L51"/>
    <mergeCell ref="M42:M50"/>
    <mergeCell ref="N42:N50"/>
    <mergeCell ref="O42:O50"/>
    <mergeCell ref="J17:L17"/>
    <mergeCell ref="P42:P50"/>
    <mergeCell ref="Q42:Q50"/>
  </mergeCells>
  <printOptions/>
  <pageMargins left="0.35433070866141736" right="0.35433070866141736" top="0.5905511811023623" bottom="0.3937007874015748" header="0" footer="0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SELEN SALLAN</cp:lastModifiedBy>
  <cp:lastPrinted>2014-04-14T09:34:59Z</cp:lastPrinted>
  <dcterms:created xsi:type="dcterms:W3CDTF">2008-07-03T09:04:11Z</dcterms:created>
  <dcterms:modified xsi:type="dcterms:W3CDTF">2020-09-23T12:34:54Z</dcterms:modified>
  <cp:category/>
  <cp:version/>
  <cp:contentType/>
  <cp:contentStatus/>
</cp:coreProperties>
</file>